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fredericrasic/Library/CloudStorage/Dropbox/IMIO/Business plan/Activité 2024/AG mai 2024/"/>
    </mc:Choice>
  </mc:AlternateContent>
  <xr:revisionPtr revIDLastSave="0" documentId="13_ncr:1_{985C2BCD-118B-0849-916A-1435D07FF4B5}" xr6:coauthVersionLast="47" xr6:coauthVersionMax="47" xr10:uidLastSave="{00000000-0000-0000-0000-000000000000}"/>
  <bookViews>
    <workbookView xWindow="0" yWindow="500" windowWidth="33600" windowHeight="19240" xr2:uid="{00000000-000D-0000-FFFF-FFFF00000000}"/>
  </bookViews>
  <sheets>
    <sheet name="MP" sheetId="1" r:id="rId1"/>
    <sheet name="MP &lt; 30.000 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2" l="1"/>
  <c r="H19" i="2" l="1"/>
  <c r="F19" i="2"/>
</calcChain>
</file>

<file path=xl/sharedStrings.xml><?xml version="1.0" encoding="utf-8"?>
<sst xmlns="http://schemas.openxmlformats.org/spreadsheetml/2006/main" count="131" uniqueCount="92">
  <si>
    <t>Description du marché</t>
  </si>
  <si>
    <t>Attribué à</t>
  </si>
  <si>
    <t>Date attribution</t>
  </si>
  <si>
    <t>Début mission</t>
  </si>
  <si>
    <t>Fin de mission</t>
  </si>
  <si>
    <t>Montant attribué (HTVA)</t>
  </si>
  <si>
    <t>Type de procédure</t>
  </si>
  <si>
    <t>Montant HTVA MP Service</t>
  </si>
  <si>
    <t>Montant HTVA MP Fournitures</t>
  </si>
  <si>
    <t>Marché de fournitures</t>
  </si>
  <si>
    <t>Marché sur simple facture acceptée</t>
  </si>
  <si>
    <t>Redcorp</t>
  </si>
  <si>
    <t>Marché de service</t>
  </si>
  <si>
    <t>Total :</t>
  </si>
  <si>
    <t>Montant HTVA MP Travaux</t>
  </si>
  <si>
    <t>Marché de travaux</t>
  </si>
  <si>
    <t>Prestations Odoo pour notre solution AES</t>
  </si>
  <si>
    <t>Coop It Easy</t>
  </si>
  <si>
    <t>Robert Half</t>
  </si>
  <si>
    <t xml:space="preserve">TOTAL : </t>
  </si>
  <si>
    <t>Acquisition de 2 PCs</t>
  </si>
  <si>
    <t>Acquisition de licences antivirus</t>
  </si>
  <si>
    <t>MGK Technologies</t>
  </si>
  <si>
    <t>Renouvellement de licence Adobe</t>
  </si>
  <si>
    <t>Software One</t>
  </si>
  <si>
    <t>Acquisition licences ODOO</t>
  </si>
  <si>
    <t>Odoo SA</t>
  </si>
  <si>
    <t>Renouvellement licence Webspellchecker</t>
  </si>
  <si>
    <t>TeamDev Management</t>
  </si>
  <si>
    <t xml:space="preserve">Acquisition de 3 PCs pour les nouveaux entrants et remplacement PCs défectueux </t>
  </si>
  <si>
    <t>Acquisition de PCs portable</t>
  </si>
  <si>
    <t>Acquisition de 2PCs portable MAC Appel</t>
  </si>
  <si>
    <t>Lab9 Stores</t>
  </si>
  <si>
    <t xml:space="preserve">Entretien des abords et pelouses saisons 2023/2024 </t>
  </si>
  <si>
    <t>SPRL Stéphane Bertinchamps</t>
  </si>
  <si>
    <t>Procédure négociée sans publicité préalable</t>
  </si>
  <si>
    <t>Divers travaux d'aménagements, réparations, embellissements, Gyproc, menuiserie et peinture des bureaux</t>
  </si>
  <si>
    <t>L'artisan carreleur spel</t>
  </si>
  <si>
    <t>Extension de la mission confiée à Roobert Half concernant la mise à dispositon d'un expert en cybersécurité.</t>
  </si>
  <si>
    <t>Acquisition de licences supplémentaires SOPHOS</t>
  </si>
  <si>
    <t>Nexis</t>
  </si>
  <si>
    <t>Fournitures d'imprimantes, codes-barres,…pour iA.Tech</t>
  </si>
  <si>
    <t>Eutronix</t>
  </si>
  <si>
    <t>Prolongation prestations entretien et lavage des vitres du bâtiment</t>
  </si>
  <si>
    <t>Laurenty</t>
  </si>
  <si>
    <t>Acquisition de matériels informatiques</t>
  </si>
  <si>
    <t>Evénement entreprise - simulateur de chute libre</t>
  </si>
  <si>
    <t>Skydiving Promotion SRL / Flyin Liège</t>
  </si>
  <si>
    <t>PNDAP/008/2023</t>
  </si>
  <si>
    <t>Solution de newsletter pour nos offres de service</t>
  </si>
  <si>
    <t>Sendinblue</t>
  </si>
  <si>
    <t>reconductions comprises</t>
  </si>
  <si>
    <t>Remarques</t>
  </si>
  <si>
    <t>PNSPP/006/2023</t>
  </si>
  <si>
    <t>Conclusion d'un contrat de maintenance visant les prologiciels Atal II et e-Atal (V5 et V6)</t>
  </si>
  <si>
    <t>Berger-Levrault</t>
  </si>
  <si>
    <t>Marché arrêté</t>
  </si>
  <si>
    <t>PNSPP/002/2023/MAT</t>
  </si>
  <si>
    <t>Centrale d'achat ayant pour objet "Fourniture et maintenance de matériels et logiciels relatis à la cybersécurité" - Lot L5 Gestion des mots de passe</t>
  </si>
  <si>
    <t>Marché annulé par la Tutelle le 12/12/2023</t>
  </si>
  <si>
    <t>PNSPP/004/2023</t>
  </si>
  <si>
    <t>Prestations en développement et maintenance concernant le logiciel libre intranet Quaive</t>
  </si>
  <si>
    <t>Cosent</t>
  </si>
  <si>
    <t xml:space="preserve">A dater de la notification </t>
  </si>
  <si>
    <t>Solution de newsletter pour nos offres de service Smartweb</t>
  </si>
  <si>
    <t>PNDAP/007/2023</t>
  </si>
  <si>
    <t>PNSPP/003/2023/ACC</t>
  </si>
  <si>
    <t>Centrale d'achat pour prestations d'accompagnement en matière de cybersécurité - Lot A1 "Rédaction et accompagnement des politiques de sécurité"</t>
  </si>
  <si>
    <t>En cascade : Mielabelo, privacy Praxis, Cranium Belgium, Ataya Partners, Briol &amp; Partners, Privanot, Excellium services, EY et Ethias</t>
  </si>
  <si>
    <t>Annulation des DC des 10/10/2023 et 07/11/2023 en CA le 23/01/2024</t>
  </si>
  <si>
    <t>PO/001/2023/MAT</t>
  </si>
  <si>
    <t>Centrale d'achat "Fourniture et maintenance de matériels et logiciels relatifs à la Cybersécurité</t>
  </si>
  <si>
    <t>Total montant maximum de commande :</t>
  </si>
  <si>
    <t>A dater de la notification</t>
  </si>
  <si>
    <t>PO/001/2023/ACC</t>
  </si>
  <si>
    <t>Centrale d'achat "Prestations d'accompagnement en matière de cybersécurité"</t>
  </si>
  <si>
    <t>PNSPP/001/2023</t>
  </si>
  <si>
    <t>Services événementiels</t>
  </si>
  <si>
    <t>PNSPP/002/2023</t>
  </si>
  <si>
    <t>Acquisition de licence RDS SPLA</t>
  </si>
  <si>
    <t>Logical TIC</t>
  </si>
  <si>
    <t>A la notification</t>
  </si>
  <si>
    <t>O3</t>
  </si>
  <si>
    <t>Services de conseils et fournitures d'objets promotionnels</t>
  </si>
  <si>
    <t>AMAHE</t>
  </si>
  <si>
    <t>PNSPP/005/2023</t>
  </si>
  <si>
    <t>Solutions de Téléservices - Maintenance année 2023</t>
  </si>
  <si>
    <t>Entr'Ouvert Scop ARL</t>
  </si>
  <si>
    <t>Lot M1, L1 et L2  -Proximus NV
Lot M2 : Quant ICT
Lot M3 : Win SA
Lot L3 et L4 : Approach Belgium
Lot L5 : Arrêt procédure</t>
  </si>
  <si>
    <t>Lot M1 : 400000 €
Lot M2 : 450000 €
Lot M3 : 450000 €
Lot L1 : 450000 €
Lot L2 : 400000 €
Lot L3 : 400000 €
Lot L4 : 350000 €</t>
  </si>
  <si>
    <t>Lot A1 : Arrêt procédure
Lot A2 à A6 : attribués en cascade - Approach Belgium, AtatPartners, Briol &amp; Partners, Cranium Belgium, Ethias services, Mielabelo, Octogone consulting, Privacy Praxis, Privanot et E &amp; Y</t>
  </si>
  <si>
    <t xml:space="preserve">Lot A2 : 540000 €
Lot A3 : 440000 €
Lot A4 : 290000 €
Lot A5 : 590000 €
Lot A6 : 595000 €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</si>
</sst>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 &quot;€&quot;\ * #,##0.00_ ;_ &quot;€&quot;\ * \-#,##0.00_ ;_ &quot;€&quot;\ * &quot;-&quot;??_ ;_ @_ "/>
    <numFmt numFmtId="166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17" fontId="0" fillId="0" borderId="1" xfId="0" applyNumberFormat="1" applyBorder="1"/>
    <xf numFmtId="14" fontId="0" fillId="0" borderId="1" xfId="0" applyNumberFormat="1" applyBorder="1" applyAlignment="1">
      <alignment wrapText="1"/>
    </xf>
    <xf numFmtId="165" fontId="0" fillId="0" borderId="1" xfId="1" applyFont="1" applyBorder="1"/>
    <xf numFmtId="165" fontId="0" fillId="0" borderId="1" xfId="1" applyFont="1" applyBorder="1" applyAlignment="1">
      <alignment wrapText="1"/>
    </xf>
    <xf numFmtId="164" fontId="0" fillId="0" borderId="1" xfId="2" applyFont="1" applyBorder="1"/>
    <xf numFmtId="164" fontId="0" fillId="0" borderId="1" xfId="2" applyFont="1" applyBorder="1" applyAlignment="1">
      <alignment wrapText="1"/>
    </xf>
    <xf numFmtId="0" fontId="0" fillId="0" borderId="0" xfId="0" applyAlignment="1">
      <alignment vertical="center"/>
    </xf>
    <xf numFmtId="17" fontId="0" fillId="0" borderId="1" xfId="0" applyNumberFormat="1" applyBorder="1" applyAlignment="1">
      <alignment wrapText="1"/>
    </xf>
    <xf numFmtId="165" fontId="0" fillId="0" borderId="1" xfId="1" applyFont="1" applyFill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166" fontId="0" fillId="0" borderId="1" xfId="0" applyNumberFormat="1" applyBorder="1"/>
    <xf numFmtId="166" fontId="2" fillId="0" borderId="0" xfId="0" applyNumberFormat="1" applyFont="1" applyAlignment="1">
      <alignment horizontal="right" wrapText="1"/>
    </xf>
    <xf numFmtId="166" fontId="2" fillId="0" borderId="0" xfId="3" applyNumberFormat="1" applyFont="1" applyFill="1" applyBorder="1" applyAlignment="1">
      <alignment horizontal="right" wrapText="1"/>
    </xf>
    <xf numFmtId="165" fontId="0" fillId="0" borderId="0" xfId="1" applyFont="1" applyFill="1" applyBorder="1" applyAlignment="1">
      <alignment wrapText="1"/>
    </xf>
    <xf numFmtId="166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wrapText="1"/>
    </xf>
    <xf numFmtId="166" fontId="2" fillId="0" borderId="1" xfId="3" applyNumberFormat="1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164" fontId="0" fillId="2" borderId="1" xfId="2" applyFont="1" applyFill="1" applyBorder="1" applyAlignment="1">
      <alignment horizontal="center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0" fillId="0" borderId="1" xfId="0" applyFill="1" applyBorder="1"/>
    <xf numFmtId="164" fontId="0" fillId="0" borderId="1" xfId="2" applyFont="1" applyFill="1" applyBorder="1"/>
    <xf numFmtId="164" fontId="0" fillId="0" borderId="1" xfId="2" applyFont="1" applyFill="1" applyBorder="1" applyAlignment="1">
      <alignment wrapText="1"/>
    </xf>
  </cellXfs>
  <cellStyles count="4">
    <cellStyle name="Monétaire" xfId="3" builtinId="4"/>
    <cellStyle name="Monétaire 2" xfId="1" xr:uid="{00000000-0005-0000-0000-000000000000}"/>
    <cellStyle name="Monétaire 3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C11" sqref="C11"/>
    </sheetView>
  </sheetViews>
  <sheetFormatPr baseColWidth="10" defaultRowHeight="15" x14ac:dyDescent="0.2"/>
  <cols>
    <col min="1" max="1" width="24.83203125" customWidth="1"/>
    <col min="2" max="2" width="47.6640625" customWidth="1"/>
    <col min="3" max="3" width="29.33203125" customWidth="1"/>
    <col min="4" max="4" width="16.33203125" customWidth="1"/>
    <col min="5" max="5" width="15.1640625" customWidth="1"/>
    <col min="6" max="6" width="12.83203125" customWidth="1"/>
    <col min="7" max="7" width="18" customWidth="1"/>
    <col min="8" max="8" width="14.1640625" customWidth="1"/>
    <col min="10" max="10" width="14.5" bestFit="1" customWidth="1"/>
  </cols>
  <sheetData>
    <row r="1" spans="1:10" ht="32" x14ac:dyDescent="0.2">
      <c r="A1" s="19">
        <v>2023</v>
      </c>
      <c r="B1" s="20" t="s">
        <v>0</v>
      </c>
      <c r="C1" s="19" t="s">
        <v>1</v>
      </c>
      <c r="D1" s="21" t="s">
        <v>2</v>
      </c>
      <c r="E1" s="22" t="s">
        <v>3</v>
      </c>
      <c r="F1" s="22" t="s">
        <v>4</v>
      </c>
      <c r="G1" s="23" t="s">
        <v>5</v>
      </c>
      <c r="H1" s="22" t="s">
        <v>52</v>
      </c>
    </row>
    <row r="2" spans="1:10" ht="16" x14ac:dyDescent="0.2">
      <c r="A2" s="24" t="s">
        <v>76</v>
      </c>
      <c r="B2" s="25" t="s">
        <v>77</v>
      </c>
      <c r="C2" s="24" t="s">
        <v>82</v>
      </c>
      <c r="D2" s="26">
        <v>44999</v>
      </c>
      <c r="E2" s="27">
        <v>45005</v>
      </c>
      <c r="F2" s="27">
        <v>45736</v>
      </c>
      <c r="G2" s="28">
        <v>23044.79</v>
      </c>
      <c r="H2" s="13"/>
      <c r="J2" s="15"/>
    </row>
    <row r="3" spans="1:10" ht="16" x14ac:dyDescent="0.2">
      <c r="A3" s="24" t="s">
        <v>78</v>
      </c>
      <c r="B3" s="25" t="s">
        <v>83</v>
      </c>
      <c r="C3" s="24" t="s">
        <v>84</v>
      </c>
      <c r="D3" s="26">
        <v>44999</v>
      </c>
      <c r="E3" s="27">
        <v>45000</v>
      </c>
      <c r="F3" s="27">
        <v>45731</v>
      </c>
      <c r="G3" s="28">
        <v>22844</v>
      </c>
      <c r="H3" s="13"/>
      <c r="J3" s="15"/>
    </row>
    <row r="4" spans="1:10" ht="16" x14ac:dyDescent="0.2">
      <c r="A4" s="24" t="s">
        <v>66</v>
      </c>
      <c r="B4" s="25" t="s">
        <v>79</v>
      </c>
      <c r="C4" s="24" t="s">
        <v>80</v>
      </c>
      <c r="D4" s="26">
        <v>44971</v>
      </c>
      <c r="E4" s="13" t="s">
        <v>81</v>
      </c>
      <c r="F4" s="13"/>
      <c r="G4" s="29">
        <v>44472</v>
      </c>
      <c r="H4" s="13"/>
      <c r="J4" s="16"/>
    </row>
    <row r="5" spans="1:10" ht="32" x14ac:dyDescent="0.2">
      <c r="A5" s="24" t="s">
        <v>60</v>
      </c>
      <c r="B5" s="2" t="s">
        <v>61</v>
      </c>
      <c r="C5" s="2" t="s">
        <v>62</v>
      </c>
      <c r="D5" s="5">
        <v>45034</v>
      </c>
      <c r="E5" s="5" t="s">
        <v>63</v>
      </c>
      <c r="F5" s="5">
        <v>45848</v>
      </c>
      <c r="G5" s="12">
        <v>99487</v>
      </c>
      <c r="H5" s="13"/>
      <c r="J5" s="17"/>
    </row>
    <row r="6" spans="1:10" ht="16" x14ac:dyDescent="0.2">
      <c r="A6" s="1" t="s">
        <v>85</v>
      </c>
      <c r="B6" s="2" t="s">
        <v>86</v>
      </c>
      <c r="C6" s="2" t="s">
        <v>87</v>
      </c>
      <c r="D6" s="3">
        <v>44999</v>
      </c>
      <c r="E6" s="3">
        <v>44927</v>
      </c>
      <c r="F6" s="3">
        <v>45291</v>
      </c>
      <c r="G6" s="14">
        <v>25000</v>
      </c>
      <c r="H6" s="1"/>
      <c r="J6" s="18"/>
    </row>
    <row r="7" spans="1:10" ht="112" x14ac:dyDescent="0.2">
      <c r="A7" s="1" t="s">
        <v>70</v>
      </c>
      <c r="B7" s="2" t="s">
        <v>71</v>
      </c>
      <c r="C7" s="5" t="s">
        <v>88</v>
      </c>
      <c r="D7" s="5">
        <v>45209</v>
      </c>
      <c r="E7" s="2" t="s">
        <v>73</v>
      </c>
      <c r="F7" s="3">
        <v>46728</v>
      </c>
      <c r="G7" s="7" t="s">
        <v>89</v>
      </c>
      <c r="H7" s="1"/>
      <c r="J7" s="16"/>
    </row>
    <row r="8" spans="1:10" x14ac:dyDescent="0.2">
      <c r="A8" s="1"/>
      <c r="B8" s="2"/>
      <c r="C8" s="5"/>
      <c r="D8" s="5"/>
      <c r="E8" s="30" t="s">
        <v>72</v>
      </c>
      <c r="F8" s="30"/>
      <c r="G8" s="7">
        <v>1550000</v>
      </c>
      <c r="H8" s="1"/>
      <c r="J8" s="16"/>
    </row>
    <row r="9" spans="1:10" ht="112" x14ac:dyDescent="0.2">
      <c r="A9" s="1" t="s">
        <v>74</v>
      </c>
      <c r="B9" s="2" t="s">
        <v>75</v>
      </c>
      <c r="C9" s="2" t="s">
        <v>90</v>
      </c>
      <c r="D9" s="5">
        <v>45209</v>
      </c>
      <c r="E9" s="2" t="s">
        <v>73</v>
      </c>
      <c r="F9" s="3">
        <v>46741</v>
      </c>
      <c r="G9" s="7" t="s">
        <v>91</v>
      </c>
      <c r="H9" s="1"/>
      <c r="J9" s="16"/>
    </row>
    <row r="10" spans="1:10" x14ac:dyDescent="0.2">
      <c r="A10" s="1"/>
      <c r="B10" s="2"/>
      <c r="C10" s="2"/>
      <c r="D10" s="5"/>
      <c r="E10" s="30" t="s">
        <v>72</v>
      </c>
      <c r="F10" s="30"/>
      <c r="G10" s="7">
        <v>2455000</v>
      </c>
      <c r="H10" s="1"/>
      <c r="J10" s="16"/>
    </row>
    <row r="11" spans="1:10" ht="96" x14ac:dyDescent="0.2">
      <c r="A11" s="1" t="s">
        <v>57</v>
      </c>
      <c r="B11" s="2" t="s">
        <v>58</v>
      </c>
      <c r="C11" s="2" t="s">
        <v>59</v>
      </c>
      <c r="D11" s="5"/>
      <c r="E11" s="1"/>
      <c r="F11" s="1"/>
      <c r="G11" s="7"/>
      <c r="H11" s="2" t="s">
        <v>69</v>
      </c>
      <c r="J11" s="16"/>
    </row>
    <row r="12" spans="1:10" ht="64" x14ac:dyDescent="0.2">
      <c r="A12" s="1" t="s">
        <v>66</v>
      </c>
      <c r="B12" s="2" t="s">
        <v>67</v>
      </c>
      <c r="C12" s="2" t="s">
        <v>68</v>
      </c>
      <c r="D12" s="5">
        <v>45237</v>
      </c>
      <c r="E12" s="2" t="s">
        <v>63</v>
      </c>
      <c r="F12" s="3">
        <v>46742</v>
      </c>
      <c r="G12" s="7">
        <v>850000</v>
      </c>
      <c r="H12" s="2"/>
    </row>
    <row r="13" spans="1:10" ht="32" x14ac:dyDescent="0.2">
      <c r="A13" s="1" t="s">
        <v>53</v>
      </c>
      <c r="B13" s="2" t="s">
        <v>54</v>
      </c>
      <c r="C13" s="2" t="s">
        <v>55</v>
      </c>
      <c r="D13" s="5">
        <v>45314</v>
      </c>
      <c r="E13" s="5">
        <v>45292</v>
      </c>
      <c r="F13" s="5">
        <v>46752</v>
      </c>
      <c r="G13" s="7">
        <v>895000</v>
      </c>
      <c r="H13" s="1"/>
      <c r="J13" s="18"/>
    </row>
    <row r="14" spans="1:10" ht="16" x14ac:dyDescent="0.2">
      <c r="A14" s="1" t="s">
        <v>65</v>
      </c>
      <c r="B14" s="2" t="s">
        <v>64</v>
      </c>
      <c r="C14" s="2" t="s">
        <v>56</v>
      </c>
      <c r="D14" s="5">
        <v>45272</v>
      </c>
      <c r="E14" s="5"/>
      <c r="F14" s="11"/>
      <c r="G14" s="7"/>
      <c r="H14" s="1"/>
    </row>
    <row r="15" spans="1:10" ht="32" x14ac:dyDescent="0.2">
      <c r="A15" s="1" t="s">
        <v>48</v>
      </c>
      <c r="B15" s="2" t="s">
        <v>49</v>
      </c>
      <c r="C15" s="5" t="s">
        <v>50</v>
      </c>
      <c r="D15" s="5">
        <v>45314</v>
      </c>
      <c r="E15" s="5">
        <v>45292</v>
      </c>
      <c r="F15" s="5">
        <v>46752</v>
      </c>
      <c r="G15" s="7">
        <v>96120</v>
      </c>
      <c r="H15" s="2" t="s">
        <v>51</v>
      </c>
    </row>
    <row r="16" spans="1:10" x14ac:dyDescent="0.2">
      <c r="A16" s="1"/>
      <c r="B16" s="2"/>
      <c r="C16" s="1"/>
      <c r="D16" s="3"/>
      <c r="E16" s="2"/>
      <c r="F16" s="4" t="s">
        <v>19</v>
      </c>
      <c r="G16" s="6">
        <v>6060967.79</v>
      </c>
      <c r="H16" s="1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</sheetData>
  <mergeCells count="2">
    <mergeCell ref="E8:F8"/>
    <mergeCell ref="E10:F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workbookViewId="0">
      <selection activeCell="K13" sqref="K13"/>
    </sheetView>
  </sheetViews>
  <sheetFormatPr baseColWidth="10" defaultRowHeight="15" x14ac:dyDescent="0.2"/>
  <cols>
    <col min="1" max="1" width="19.5" customWidth="1"/>
    <col min="2" max="2" width="34.6640625" bestFit="1" customWidth="1"/>
    <col min="3" max="3" width="33.83203125" customWidth="1"/>
    <col min="4" max="4" width="16.5" customWidth="1"/>
    <col min="6" max="7" width="17.1640625" customWidth="1"/>
    <col min="8" max="8" width="19.5" customWidth="1"/>
  </cols>
  <sheetData>
    <row r="1" spans="1:8" ht="32" x14ac:dyDescent="0.2">
      <c r="A1" s="19">
        <v>2023</v>
      </c>
      <c r="B1" s="19" t="s">
        <v>6</v>
      </c>
      <c r="C1" s="20" t="s">
        <v>0</v>
      </c>
      <c r="D1" s="19" t="s">
        <v>1</v>
      </c>
      <c r="E1" s="22" t="s">
        <v>2</v>
      </c>
      <c r="F1" s="31" t="s">
        <v>7</v>
      </c>
      <c r="G1" s="31" t="s">
        <v>14</v>
      </c>
      <c r="H1" s="32" t="s">
        <v>8</v>
      </c>
    </row>
    <row r="2" spans="1:8" ht="16" x14ac:dyDescent="0.2">
      <c r="A2" s="1" t="s">
        <v>9</v>
      </c>
      <c r="B2" s="2" t="s">
        <v>10</v>
      </c>
      <c r="C2" s="2" t="s">
        <v>20</v>
      </c>
      <c r="D2" s="2" t="s">
        <v>11</v>
      </c>
      <c r="E2" s="3">
        <v>44971</v>
      </c>
      <c r="F2" s="8"/>
      <c r="G2" s="8"/>
      <c r="H2" s="8">
        <v>2887.08</v>
      </c>
    </row>
    <row r="3" spans="1:8" ht="16" x14ac:dyDescent="0.2">
      <c r="A3" s="1" t="s">
        <v>9</v>
      </c>
      <c r="B3" s="2" t="s">
        <v>10</v>
      </c>
      <c r="C3" s="2" t="s">
        <v>21</v>
      </c>
      <c r="D3" s="1" t="s">
        <v>22</v>
      </c>
      <c r="E3" s="3">
        <v>44971</v>
      </c>
      <c r="F3" s="8"/>
      <c r="G3" s="8"/>
      <c r="H3" s="8">
        <v>4740</v>
      </c>
    </row>
    <row r="4" spans="1:8" ht="16" x14ac:dyDescent="0.2">
      <c r="A4" s="1" t="s">
        <v>9</v>
      </c>
      <c r="B4" s="2" t="s">
        <v>10</v>
      </c>
      <c r="C4" s="2" t="s">
        <v>23</v>
      </c>
      <c r="D4" s="1" t="s">
        <v>24</v>
      </c>
      <c r="E4" s="3">
        <v>44971</v>
      </c>
      <c r="F4" s="9"/>
      <c r="G4" s="9"/>
      <c r="H4" s="8">
        <v>907.08</v>
      </c>
    </row>
    <row r="5" spans="1:8" ht="48" x14ac:dyDescent="0.2">
      <c r="A5" s="1" t="s">
        <v>12</v>
      </c>
      <c r="B5" s="2" t="s">
        <v>10</v>
      </c>
      <c r="C5" s="2" t="s">
        <v>38</v>
      </c>
      <c r="D5" s="2" t="s">
        <v>18</v>
      </c>
      <c r="E5" s="3">
        <v>45069</v>
      </c>
      <c r="F5" s="35">
        <v>56506</v>
      </c>
      <c r="G5" s="35"/>
      <c r="H5" s="34"/>
    </row>
    <row r="6" spans="1:8" ht="16" x14ac:dyDescent="0.2">
      <c r="A6" s="1" t="s">
        <v>9</v>
      </c>
      <c r="B6" s="2" t="s">
        <v>10</v>
      </c>
      <c r="C6" s="2" t="s">
        <v>25</v>
      </c>
      <c r="D6" s="1" t="s">
        <v>26</v>
      </c>
      <c r="E6" s="3">
        <v>45069</v>
      </c>
      <c r="F6" s="34"/>
      <c r="G6" s="34"/>
      <c r="H6" s="34">
        <v>17940</v>
      </c>
    </row>
    <row r="7" spans="1:8" ht="32" x14ac:dyDescent="0.2">
      <c r="A7" s="1" t="s">
        <v>9</v>
      </c>
      <c r="B7" s="2" t="s">
        <v>10</v>
      </c>
      <c r="C7" s="2" t="s">
        <v>27</v>
      </c>
      <c r="D7" s="2" t="s">
        <v>28</v>
      </c>
      <c r="E7" s="3">
        <v>45104</v>
      </c>
      <c r="F7" s="8"/>
      <c r="G7" s="8"/>
      <c r="H7" s="8">
        <v>3384</v>
      </c>
    </row>
    <row r="8" spans="1:8" ht="32" x14ac:dyDescent="0.2">
      <c r="A8" s="1" t="s">
        <v>9</v>
      </c>
      <c r="B8" s="2" t="s">
        <v>10</v>
      </c>
      <c r="C8" s="2" t="s">
        <v>29</v>
      </c>
      <c r="D8" s="1" t="s">
        <v>11</v>
      </c>
      <c r="E8" s="3">
        <v>45104</v>
      </c>
      <c r="F8" s="8"/>
      <c r="G8" s="8"/>
      <c r="H8" s="8">
        <v>4517.63</v>
      </c>
    </row>
    <row r="9" spans="1:8" ht="16" x14ac:dyDescent="0.2">
      <c r="A9" s="1" t="s">
        <v>12</v>
      </c>
      <c r="B9" s="2" t="s">
        <v>10</v>
      </c>
      <c r="C9" s="2" t="s">
        <v>16</v>
      </c>
      <c r="D9" s="1" t="s">
        <v>17</v>
      </c>
      <c r="E9" s="3">
        <v>45104</v>
      </c>
      <c r="F9" s="8">
        <v>20385.599999999999</v>
      </c>
      <c r="G9" s="8"/>
      <c r="H9" s="8">
        <v>8435</v>
      </c>
    </row>
    <row r="10" spans="1:8" ht="16" x14ac:dyDescent="0.2">
      <c r="A10" s="1" t="s">
        <v>9</v>
      </c>
      <c r="B10" s="2" t="s">
        <v>10</v>
      </c>
      <c r="C10" s="2" t="s">
        <v>30</v>
      </c>
      <c r="D10" s="2" t="s">
        <v>11</v>
      </c>
      <c r="E10" s="3">
        <v>45174</v>
      </c>
      <c r="F10" s="8"/>
      <c r="G10" s="8"/>
      <c r="H10" s="8">
        <v>3075.86</v>
      </c>
    </row>
    <row r="11" spans="1:8" ht="16" x14ac:dyDescent="0.2">
      <c r="A11" s="1" t="s">
        <v>9</v>
      </c>
      <c r="B11" s="2" t="s">
        <v>10</v>
      </c>
      <c r="C11" s="2" t="s">
        <v>31</v>
      </c>
      <c r="D11" s="1" t="s">
        <v>32</v>
      </c>
      <c r="E11" s="3">
        <v>45174</v>
      </c>
      <c r="F11" s="8"/>
      <c r="G11" s="8"/>
      <c r="H11" s="8">
        <v>4459.5</v>
      </c>
    </row>
    <row r="12" spans="1:8" ht="32" x14ac:dyDescent="0.2">
      <c r="A12" s="1" t="s">
        <v>15</v>
      </c>
      <c r="B12" s="2" t="s">
        <v>10</v>
      </c>
      <c r="C12" s="2" t="s">
        <v>33</v>
      </c>
      <c r="D12" s="2" t="s">
        <v>34</v>
      </c>
      <c r="E12" s="3">
        <v>45174</v>
      </c>
      <c r="F12" s="8"/>
      <c r="G12" s="8">
        <v>10260</v>
      </c>
      <c r="H12" s="8"/>
    </row>
    <row r="13" spans="1:8" ht="48" x14ac:dyDescent="0.2">
      <c r="A13" s="1" t="s">
        <v>15</v>
      </c>
      <c r="B13" s="2" t="s">
        <v>35</v>
      </c>
      <c r="C13" s="2" t="s">
        <v>36</v>
      </c>
      <c r="D13" s="2" t="s">
        <v>37</v>
      </c>
      <c r="E13" s="3">
        <v>45174</v>
      </c>
      <c r="F13" s="8"/>
      <c r="G13" s="8">
        <v>33411</v>
      </c>
      <c r="H13" s="8"/>
    </row>
    <row r="14" spans="1:8" ht="32" x14ac:dyDescent="0.2">
      <c r="A14" s="1" t="s">
        <v>9</v>
      </c>
      <c r="B14" s="2" t="s">
        <v>35</v>
      </c>
      <c r="C14" s="2" t="s">
        <v>39</v>
      </c>
      <c r="D14" s="2" t="s">
        <v>40</v>
      </c>
      <c r="E14" s="3">
        <v>45209</v>
      </c>
      <c r="F14" s="8"/>
      <c r="G14" s="8"/>
      <c r="H14" s="8">
        <v>1528.5</v>
      </c>
    </row>
    <row r="15" spans="1:8" ht="32" x14ac:dyDescent="0.2">
      <c r="A15" s="1" t="s">
        <v>9</v>
      </c>
      <c r="B15" s="2" t="s">
        <v>35</v>
      </c>
      <c r="C15" s="2" t="s">
        <v>41</v>
      </c>
      <c r="D15" s="2" t="s">
        <v>42</v>
      </c>
      <c r="E15" s="3">
        <v>45209</v>
      </c>
      <c r="F15" s="8"/>
      <c r="G15" s="8"/>
      <c r="H15" s="8">
        <v>25000</v>
      </c>
    </row>
    <row r="16" spans="1:8" ht="32" x14ac:dyDescent="0.2">
      <c r="A16" s="1" t="s">
        <v>12</v>
      </c>
      <c r="B16" s="2" t="s">
        <v>10</v>
      </c>
      <c r="C16" s="2" t="s">
        <v>43</v>
      </c>
      <c r="D16" s="2" t="s">
        <v>44</v>
      </c>
      <c r="E16" s="3">
        <v>45237</v>
      </c>
      <c r="F16" s="8">
        <v>23685.24</v>
      </c>
      <c r="G16" s="8"/>
      <c r="H16" s="8"/>
    </row>
    <row r="17" spans="1:8" ht="16" x14ac:dyDescent="0.2">
      <c r="A17" s="1" t="s">
        <v>9</v>
      </c>
      <c r="B17" s="2" t="s">
        <v>35</v>
      </c>
      <c r="C17" s="2" t="s">
        <v>45</v>
      </c>
      <c r="D17" s="2" t="s">
        <v>11</v>
      </c>
      <c r="E17" s="3">
        <v>45237</v>
      </c>
      <c r="F17" s="8"/>
      <c r="G17" s="8"/>
      <c r="H17" s="8">
        <v>1063.06</v>
      </c>
    </row>
    <row r="18" spans="1:8" ht="48" x14ac:dyDescent="0.2">
      <c r="A18" s="1" t="s">
        <v>12</v>
      </c>
      <c r="B18" s="2" t="s">
        <v>10</v>
      </c>
      <c r="C18" s="2" t="s">
        <v>46</v>
      </c>
      <c r="D18" s="2" t="s">
        <v>47</v>
      </c>
      <c r="E18" s="3">
        <v>45272</v>
      </c>
      <c r="F18" s="8">
        <v>6949.43</v>
      </c>
      <c r="G18" s="8"/>
      <c r="H18" s="8"/>
    </row>
    <row r="19" spans="1:8" x14ac:dyDescent="0.2">
      <c r="A19" s="1"/>
      <c r="B19" s="1"/>
      <c r="C19" s="1"/>
      <c r="D19" s="1"/>
      <c r="E19" s="33" t="s">
        <v>13</v>
      </c>
      <c r="F19" s="34">
        <f>SUM(F2:F18)</f>
        <v>107526.27000000002</v>
      </c>
      <c r="G19" s="34">
        <f>SUM(G2:G18)</f>
        <v>43671</v>
      </c>
      <c r="H19" s="34">
        <f>SUM(H3:H18)</f>
        <v>75050.63</v>
      </c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MP</vt:lpstr>
      <vt:lpstr>MP &lt; 30.000 €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</dc:creator>
  <cp:lastModifiedBy>IMIO SCRL</cp:lastModifiedBy>
  <cp:lastPrinted>2023-10-12T12:13:41Z</cp:lastPrinted>
  <dcterms:created xsi:type="dcterms:W3CDTF">2021-01-11T07:32:02Z</dcterms:created>
  <dcterms:modified xsi:type="dcterms:W3CDTF">2024-03-15T08:54:00Z</dcterms:modified>
</cp:coreProperties>
</file>